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jga/Documents/atx/corridor/"/>
    </mc:Choice>
  </mc:AlternateContent>
  <bookViews>
    <workbookView xWindow="0" yWindow="460" windowWidth="25600" windowHeight="15460" tabRatio="500"/>
  </bookViews>
  <sheets>
    <sheet name="A" sheetId="1" r:id="rId1"/>
    <sheet name="ER" sheetId="2" r:id="rId2"/>
    <sheet name="SL" sheetId="3" r:id="rId3"/>
    <sheet name="B" sheetId="4" r:id="rId4"/>
    <sheet name="NL" sheetId="5" r:id="rId5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4" l="1"/>
  <c r="D8" i="5"/>
  <c r="E11" i="3"/>
  <c r="E5" i="3"/>
  <c r="E6" i="3"/>
  <c r="E7" i="3"/>
  <c r="E8" i="3"/>
  <c r="E9" i="3"/>
  <c r="E4" i="3"/>
  <c r="E11" i="2"/>
  <c r="E5" i="2"/>
  <c r="E6" i="2"/>
  <c r="E7" i="2"/>
  <c r="E9" i="2"/>
  <c r="E4" i="2"/>
  <c r="M15" i="1"/>
  <c r="C30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" i="1"/>
  <c r="B30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" i="1"/>
</calcChain>
</file>

<file path=xl/sharedStrings.xml><?xml version="1.0" encoding="utf-8"?>
<sst xmlns="http://schemas.openxmlformats.org/spreadsheetml/2006/main" count="58" uniqueCount="49">
  <si>
    <t>Street Excavation</t>
  </si>
  <si>
    <t>Lime Subgrade</t>
  </si>
  <si>
    <t>Flexible Base</t>
  </si>
  <si>
    <t>Pavement</t>
  </si>
  <si>
    <t>Drive Approach</t>
  </si>
  <si>
    <t>Curb and Gutter</t>
  </si>
  <si>
    <t>Sawtooth</t>
  </si>
  <si>
    <t>Cycle Track</t>
  </si>
  <si>
    <t>Subgrade</t>
  </si>
  <si>
    <t>Sidewalk</t>
  </si>
  <si>
    <t>Trail</t>
  </si>
  <si>
    <t>Controls</t>
  </si>
  <si>
    <t>Drainage</t>
  </si>
  <si>
    <t>Signals</t>
  </si>
  <si>
    <t>Markers</t>
  </si>
  <si>
    <t>Parkway Landscaping</t>
  </si>
  <si>
    <t>Median</t>
  </si>
  <si>
    <t>Hardscape</t>
  </si>
  <si>
    <t>Irrigation</t>
  </si>
  <si>
    <t>Illumination</t>
  </si>
  <si>
    <t>Water</t>
  </si>
  <si>
    <t>Sewer</t>
  </si>
  <si>
    <t>Erosion Control</t>
  </si>
  <si>
    <t>Other</t>
  </si>
  <si>
    <t>Buffer</t>
  </si>
  <si>
    <t>Total</t>
  </si>
  <si>
    <t>Construction</t>
  </si>
  <si>
    <t>Ped Beacons</t>
  </si>
  <si>
    <t>Benches</t>
  </si>
  <si>
    <t>Bike Racks</t>
  </si>
  <si>
    <t>Sidewalk Removal</t>
  </si>
  <si>
    <t>New sidewalk</t>
  </si>
  <si>
    <t>Segments</t>
  </si>
  <si>
    <t>Sidewalks</t>
  </si>
  <si>
    <t>Ped Streetscape</t>
  </si>
  <si>
    <t>Bikeway signals</t>
  </si>
  <si>
    <t>Beacons</t>
  </si>
  <si>
    <t>Cycle Track Buffer</t>
  </si>
  <si>
    <t>Burnet</t>
  </si>
  <si>
    <t>ShortTerm</t>
  </si>
  <si>
    <t>Other Ped Improvements</t>
  </si>
  <si>
    <t>Other Bike Improvements</t>
  </si>
  <si>
    <t xml:space="preserve">North Lamar </t>
  </si>
  <si>
    <t>Other Ped</t>
  </si>
  <si>
    <t>Other Bike</t>
  </si>
  <si>
    <t>LongTerm</t>
  </si>
  <si>
    <t>South Lamar</t>
  </si>
  <si>
    <t>East Riverside</t>
  </si>
  <si>
    <t>Airport Boulevard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</si>
</sst>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/>
  </sheetViews>
  <sheetFormatPr baseColWidth="10" defaultRowHeight="16" x14ac:dyDescent="0.2"/>
  <cols>
    <col min="1" max="1" width="20.1640625" bestFit="1" customWidth="1"/>
    <col min="2" max="3" width="20.1640625" customWidth="1"/>
  </cols>
  <sheetData>
    <row r="1" spans="1:13" x14ac:dyDescent="0.2">
      <c r="A1" t="s">
        <v>48</v>
      </c>
    </row>
    <row r="2" spans="1:13" x14ac:dyDescent="0.2">
      <c r="B2" s="1" t="s">
        <v>25</v>
      </c>
      <c r="C2" s="1"/>
    </row>
    <row r="3" spans="1:13" x14ac:dyDescent="0.2">
      <c r="A3" t="s">
        <v>0</v>
      </c>
      <c r="B3">
        <f>SUM(D3:K3)</f>
        <v>2376</v>
      </c>
      <c r="C3" s="2">
        <f>B3/$B$30</f>
        <v>6.0341324664770421E-2</v>
      </c>
      <c r="D3">
        <v>292</v>
      </c>
      <c r="E3">
        <v>188</v>
      </c>
      <c r="F3">
        <v>152</v>
      </c>
      <c r="G3">
        <v>192</v>
      </c>
      <c r="H3">
        <v>152</v>
      </c>
      <c r="I3">
        <v>181</v>
      </c>
      <c r="J3">
        <v>415</v>
      </c>
      <c r="K3">
        <v>804</v>
      </c>
    </row>
    <row r="4" spans="1:13" x14ac:dyDescent="0.2">
      <c r="A4" t="s">
        <v>1</v>
      </c>
      <c r="B4">
        <f t="shared" ref="B4:B28" si="0">SUM(D4:K4)</f>
        <v>1480</v>
      </c>
      <c r="C4" s="2">
        <f t="shared" ref="C4:C30" si="1">B4/$B$30</f>
        <v>3.7586347013409183E-2</v>
      </c>
      <c r="D4">
        <v>177</v>
      </c>
      <c r="E4">
        <v>116</v>
      </c>
      <c r="F4">
        <v>93</v>
      </c>
      <c r="G4">
        <v>157</v>
      </c>
      <c r="H4">
        <v>93</v>
      </c>
      <c r="I4">
        <v>102</v>
      </c>
      <c r="J4">
        <v>253</v>
      </c>
      <c r="K4">
        <v>489</v>
      </c>
    </row>
    <row r="5" spans="1:13" x14ac:dyDescent="0.2">
      <c r="A5" t="s">
        <v>2</v>
      </c>
      <c r="B5">
        <f t="shared" si="0"/>
        <v>1763</v>
      </c>
      <c r="C5" s="2">
        <f t="shared" si="1"/>
        <v>4.4773466070702969E-2</v>
      </c>
      <c r="D5">
        <v>211</v>
      </c>
      <c r="E5">
        <v>138</v>
      </c>
      <c r="F5">
        <v>110</v>
      </c>
      <c r="G5">
        <v>188</v>
      </c>
      <c r="H5">
        <v>111</v>
      </c>
      <c r="I5">
        <v>121</v>
      </c>
      <c r="J5">
        <v>301</v>
      </c>
      <c r="K5">
        <v>583</v>
      </c>
    </row>
    <row r="6" spans="1:13" x14ac:dyDescent="0.2">
      <c r="A6" t="s">
        <v>3</v>
      </c>
      <c r="B6">
        <f t="shared" si="0"/>
        <v>3640</v>
      </c>
      <c r="C6" s="2">
        <f t="shared" si="1"/>
        <v>9.2442096708655025E-2</v>
      </c>
      <c r="D6">
        <v>432</v>
      </c>
      <c r="E6">
        <v>285</v>
      </c>
      <c r="F6">
        <v>227</v>
      </c>
      <c r="G6">
        <v>420</v>
      </c>
      <c r="H6">
        <v>227</v>
      </c>
      <c r="I6">
        <v>241</v>
      </c>
      <c r="J6">
        <v>616</v>
      </c>
      <c r="K6">
        <v>1192</v>
      </c>
    </row>
    <row r="7" spans="1:13" x14ac:dyDescent="0.2">
      <c r="A7" t="s">
        <v>4</v>
      </c>
      <c r="B7">
        <f t="shared" si="0"/>
        <v>1200</v>
      </c>
      <c r="C7" s="2">
        <f t="shared" si="1"/>
        <v>3.0475416497358798E-2</v>
      </c>
      <c r="D7">
        <v>180</v>
      </c>
      <c r="E7">
        <v>180</v>
      </c>
      <c r="F7">
        <v>150</v>
      </c>
      <c r="G7">
        <v>0</v>
      </c>
      <c r="H7">
        <v>60</v>
      </c>
      <c r="I7">
        <v>60</v>
      </c>
      <c r="J7">
        <v>210</v>
      </c>
      <c r="K7">
        <v>360</v>
      </c>
    </row>
    <row r="8" spans="1:13" x14ac:dyDescent="0.2">
      <c r="A8" t="s">
        <v>5</v>
      </c>
      <c r="B8">
        <f t="shared" si="0"/>
        <v>1005</v>
      </c>
      <c r="C8" s="2">
        <f t="shared" si="1"/>
        <v>2.5523161316537993E-2</v>
      </c>
      <c r="D8">
        <v>123</v>
      </c>
      <c r="E8">
        <v>80</v>
      </c>
      <c r="F8">
        <v>65</v>
      </c>
      <c r="G8">
        <v>81</v>
      </c>
      <c r="H8">
        <v>65</v>
      </c>
      <c r="I8">
        <v>77</v>
      </c>
      <c r="J8">
        <v>175</v>
      </c>
      <c r="K8">
        <v>339</v>
      </c>
    </row>
    <row r="9" spans="1:13" x14ac:dyDescent="0.2">
      <c r="A9" t="s">
        <v>6</v>
      </c>
      <c r="B9">
        <f t="shared" si="0"/>
        <v>1135</v>
      </c>
      <c r="C9" s="2">
        <f t="shared" si="1"/>
        <v>2.8824664770418527E-2</v>
      </c>
      <c r="D9">
        <v>139</v>
      </c>
      <c r="E9">
        <v>90</v>
      </c>
      <c r="F9">
        <v>73</v>
      </c>
      <c r="G9">
        <v>91</v>
      </c>
      <c r="H9">
        <v>73</v>
      </c>
      <c r="I9">
        <v>87</v>
      </c>
      <c r="J9">
        <v>198</v>
      </c>
      <c r="K9">
        <v>384</v>
      </c>
    </row>
    <row r="10" spans="1:13" x14ac:dyDescent="0.2">
      <c r="A10" t="s">
        <v>7</v>
      </c>
      <c r="B10">
        <f t="shared" si="0"/>
        <v>2075</v>
      </c>
      <c r="C10" s="2">
        <f t="shared" si="1"/>
        <v>5.2697074360016256E-2</v>
      </c>
      <c r="D10">
        <v>255</v>
      </c>
      <c r="E10">
        <v>165</v>
      </c>
      <c r="F10">
        <v>134</v>
      </c>
      <c r="G10">
        <v>168</v>
      </c>
      <c r="H10">
        <v>134</v>
      </c>
      <c r="I10">
        <v>19</v>
      </c>
      <c r="J10">
        <v>409</v>
      </c>
      <c r="K10">
        <v>791</v>
      </c>
    </row>
    <row r="11" spans="1:13" x14ac:dyDescent="0.2">
      <c r="A11" t="s">
        <v>8</v>
      </c>
      <c r="B11">
        <f t="shared" si="0"/>
        <v>390</v>
      </c>
      <c r="C11" s="2">
        <f t="shared" si="1"/>
        <v>9.9045103616416091E-3</v>
      </c>
      <c r="D11">
        <v>46</v>
      </c>
      <c r="E11">
        <v>29</v>
      </c>
      <c r="F11">
        <v>24</v>
      </c>
      <c r="G11">
        <v>30</v>
      </c>
      <c r="H11">
        <v>24</v>
      </c>
      <c r="I11">
        <v>28</v>
      </c>
      <c r="J11">
        <v>71</v>
      </c>
      <c r="K11">
        <v>138</v>
      </c>
    </row>
    <row r="12" spans="1:13" x14ac:dyDescent="0.2">
      <c r="A12" t="s">
        <v>9</v>
      </c>
      <c r="B12">
        <f t="shared" si="0"/>
        <v>800</v>
      </c>
      <c r="C12" s="2">
        <f t="shared" si="1"/>
        <v>2.031694433157253E-2</v>
      </c>
      <c r="D12">
        <v>91</v>
      </c>
      <c r="E12">
        <v>59</v>
      </c>
      <c r="F12">
        <v>48</v>
      </c>
      <c r="G12">
        <v>60</v>
      </c>
      <c r="H12">
        <v>48</v>
      </c>
      <c r="I12">
        <v>113</v>
      </c>
      <c r="J12">
        <v>130</v>
      </c>
      <c r="K12">
        <v>251</v>
      </c>
    </row>
    <row r="13" spans="1:13" x14ac:dyDescent="0.2">
      <c r="A13" t="s">
        <v>10</v>
      </c>
      <c r="B13">
        <f t="shared" si="0"/>
        <v>1236</v>
      </c>
      <c r="C13" s="2">
        <f t="shared" si="1"/>
        <v>3.1389678992279561E-2</v>
      </c>
      <c r="D13">
        <v>164</v>
      </c>
      <c r="E13">
        <v>106</v>
      </c>
      <c r="F13">
        <v>86</v>
      </c>
      <c r="G13">
        <v>108</v>
      </c>
      <c r="H13">
        <v>86</v>
      </c>
      <c r="J13">
        <v>234</v>
      </c>
      <c r="K13">
        <v>452</v>
      </c>
    </row>
    <row r="14" spans="1:13" x14ac:dyDescent="0.2">
      <c r="A14" t="s">
        <v>24</v>
      </c>
      <c r="B14">
        <f t="shared" si="0"/>
        <v>285</v>
      </c>
      <c r="C14" s="2">
        <f t="shared" si="1"/>
        <v>7.2379114181227141E-3</v>
      </c>
      <c r="J14">
        <v>97</v>
      </c>
      <c r="K14">
        <v>188</v>
      </c>
      <c r="M14" t="s">
        <v>26</v>
      </c>
    </row>
    <row r="15" spans="1:13" x14ac:dyDescent="0.2">
      <c r="B15">
        <f t="shared" si="0"/>
        <v>0</v>
      </c>
      <c r="C15" s="2">
        <f t="shared" si="1"/>
        <v>0</v>
      </c>
      <c r="M15">
        <f>SUM(B3:B14)</f>
        <v>17385</v>
      </c>
    </row>
    <row r="16" spans="1:13" x14ac:dyDescent="0.2">
      <c r="A16" t="s">
        <v>11</v>
      </c>
      <c r="B16">
        <f t="shared" si="0"/>
        <v>2643</v>
      </c>
      <c r="C16" s="2">
        <f t="shared" si="1"/>
        <v>6.7122104835432753E-2</v>
      </c>
      <c r="D16">
        <v>317</v>
      </c>
      <c r="E16">
        <v>215</v>
      </c>
      <c r="F16">
        <v>174</v>
      </c>
      <c r="G16">
        <v>238</v>
      </c>
      <c r="H16">
        <v>161</v>
      </c>
      <c r="I16">
        <v>176</v>
      </c>
      <c r="J16">
        <v>466</v>
      </c>
      <c r="K16">
        <v>896</v>
      </c>
    </row>
    <row r="17" spans="1:11" x14ac:dyDescent="0.2">
      <c r="A17" t="s">
        <v>12</v>
      </c>
      <c r="B17">
        <f t="shared" si="0"/>
        <v>5288</v>
      </c>
      <c r="C17" s="2">
        <f t="shared" si="1"/>
        <v>0.13429500203169442</v>
      </c>
      <c r="D17">
        <v>635</v>
      </c>
      <c r="E17">
        <v>431</v>
      </c>
      <c r="F17">
        <v>349</v>
      </c>
      <c r="G17">
        <v>476</v>
      </c>
      <c r="H17">
        <v>322</v>
      </c>
      <c r="I17">
        <v>351</v>
      </c>
      <c r="J17">
        <v>933</v>
      </c>
      <c r="K17">
        <v>1791</v>
      </c>
    </row>
    <row r="18" spans="1:11" x14ac:dyDescent="0.2">
      <c r="A18" t="s">
        <v>13</v>
      </c>
      <c r="B18">
        <f t="shared" si="0"/>
        <v>3000</v>
      </c>
      <c r="C18" s="2">
        <f t="shared" si="1"/>
        <v>7.6188541243396996E-2</v>
      </c>
      <c r="D18">
        <v>600</v>
      </c>
      <c r="E18">
        <v>150</v>
      </c>
      <c r="F18">
        <v>300</v>
      </c>
      <c r="G18">
        <v>150</v>
      </c>
      <c r="H18">
        <v>300</v>
      </c>
      <c r="I18">
        <v>150</v>
      </c>
      <c r="J18">
        <v>600</v>
      </c>
      <c r="K18">
        <v>750</v>
      </c>
    </row>
    <row r="19" spans="1:11" x14ac:dyDescent="0.2">
      <c r="A19" t="s">
        <v>14</v>
      </c>
      <c r="B19">
        <f t="shared" si="0"/>
        <v>882</v>
      </c>
      <c r="C19" s="2">
        <f t="shared" si="1"/>
        <v>2.2399431125558717E-2</v>
      </c>
      <c r="D19">
        <v>106</v>
      </c>
      <c r="E19">
        <v>72</v>
      </c>
      <c r="F19">
        <v>58</v>
      </c>
      <c r="G19">
        <v>79</v>
      </c>
      <c r="H19">
        <v>54</v>
      </c>
      <c r="I19">
        <v>59</v>
      </c>
      <c r="J19">
        <v>155</v>
      </c>
      <c r="K19">
        <v>299</v>
      </c>
    </row>
    <row r="20" spans="1:11" x14ac:dyDescent="0.2">
      <c r="A20" t="s">
        <v>15</v>
      </c>
      <c r="B20">
        <f t="shared" si="0"/>
        <v>2644</v>
      </c>
      <c r="C20" s="2">
        <f t="shared" si="1"/>
        <v>6.7147501015847211E-2</v>
      </c>
      <c r="D20">
        <v>317</v>
      </c>
      <c r="E20">
        <v>215</v>
      </c>
      <c r="F20">
        <v>175</v>
      </c>
      <c r="G20">
        <v>238</v>
      </c>
      <c r="H20">
        <v>161</v>
      </c>
      <c r="I20">
        <v>176</v>
      </c>
      <c r="J20">
        <v>466</v>
      </c>
      <c r="K20">
        <v>896</v>
      </c>
    </row>
    <row r="21" spans="1:11" x14ac:dyDescent="0.2">
      <c r="A21" t="s">
        <v>16</v>
      </c>
      <c r="B21">
        <f t="shared" si="0"/>
        <v>880</v>
      </c>
      <c r="C21" s="2">
        <f t="shared" si="1"/>
        <v>2.2348638764729784E-2</v>
      </c>
      <c r="D21">
        <v>106</v>
      </c>
      <c r="E21">
        <v>71</v>
      </c>
      <c r="F21">
        <v>58</v>
      </c>
      <c r="G21">
        <v>79</v>
      </c>
      <c r="H21">
        <v>54</v>
      </c>
      <c r="I21">
        <v>58</v>
      </c>
      <c r="J21">
        <v>155</v>
      </c>
      <c r="K21">
        <v>299</v>
      </c>
    </row>
    <row r="22" spans="1:11" x14ac:dyDescent="0.2">
      <c r="A22" t="s">
        <v>17</v>
      </c>
      <c r="B22">
        <f t="shared" si="0"/>
        <v>0</v>
      </c>
      <c r="C22" s="2">
        <f t="shared" si="1"/>
        <v>0</v>
      </c>
    </row>
    <row r="23" spans="1:11" x14ac:dyDescent="0.2">
      <c r="A23" t="s">
        <v>18</v>
      </c>
      <c r="B23">
        <f t="shared" si="0"/>
        <v>0</v>
      </c>
      <c r="C23" s="2">
        <f t="shared" si="1"/>
        <v>0</v>
      </c>
    </row>
    <row r="24" spans="1:11" x14ac:dyDescent="0.2">
      <c r="A24" t="s">
        <v>19</v>
      </c>
      <c r="B24">
        <f t="shared" si="0"/>
        <v>4013</v>
      </c>
      <c r="C24" s="2">
        <f t="shared" si="1"/>
        <v>0.10191487200325071</v>
      </c>
      <c r="D24">
        <v>492</v>
      </c>
      <c r="E24">
        <v>318</v>
      </c>
      <c r="F24">
        <v>258</v>
      </c>
      <c r="G24">
        <v>324</v>
      </c>
      <c r="H24">
        <v>258</v>
      </c>
      <c r="I24">
        <v>306</v>
      </c>
      <c r="J24">
        <v>701</v>
      </c>
      <c r="K24">
        <v>1356</v>
      </c>
    </row>
    <row r="25" spans="1:11" x14ac:dyDescent="0.2">
      <c r="A25" t="s">
        <v>20</v>
      </c>
      <c r="B25">
        <f t="shared" si="0"/>
        <v>2006</v>
      </c>
      <c r="C25" s="2">
        <f t="shared" si="1"/>
        <v>5.0944737911418125E-2</v>
      </c>
      <c r="D25">
        <v>246</v>
      </c>
      <c r="E25">
        <v>159</v>
      </c>
      <c r="F25">
        <v>129</v>
      </c>
      <c r="G25">
        <v>162</v>
      </c>
      <c r="H25">
        <v>129</v>
      </c>
      <c r="I25">
        <v>153</v>
      </c>
      <c r="J25">
        <v>350</v>
      </c>
      <c r="K25">
        <v>678</v>
      </c>
    </row>
    <row r="26" spans="1:11" x14ac:dyDescent="0.2">
      <c r="A26" t="s">
        <v>21</v>
      </c>
      <c r="B26">
        <f t="shared" si="0"/>
        <v>178</v>
      </c>
      <c r="C26" s="2">
        <f t="shared" si="1"/>
        <v>4.520520113774888E-3</v>
      </c>
      <c r="D26">
        <v>22</v>
      </c>
      <c r="E26">
        <v>14</v>
      </c>
      <c r="F26">
        <v>12</v>
      </c>
      <c r="G26">
        <v>16</v>
      </c>
      <c r="H26">
        <v>11</v>
      </c>
      <c r="I26">
        <v>12</v>
      </c>
      <c r="J26">
        <v>31</v>
      </c>
      <c r="K26">
        <v>60</v>
      </c>
    </row>
    <row r="27" spans="1:11" x14ac:dyDescent="0.2">
      <c r="A27" t="s">
        <v>22</v>
      </c>
      <c r="B27">
        <f t="shared" si="0"/>
        <v>177</v>
      </c>
      <c r="C27" s="2">
        <f t="shared" si="1"/>
        <v>4.495123933360423E-3</v>
      </c>
      <c r="D27">
        <v>21</v>
      </c>
      <c r="E27">
        <v>14</v>
      </c>
      <c r="F27">
        <v>12</v>
      </c>
      <c r="G27">
        <v>16</v>
      </c>
      <c r="H27">
        <v>11</v>
      </c>
      <c r="I27">
        <v>12</v>
      </c>
      <c r="J27">
        <v>31</v>
      </c>
      <c r="K27">
        <v>60</v>
      </c>
    </row>
    <row r="28" spans="1:11" x14ac:dyDescent="0.2">
      <c r="A28" t="s">
        <v>23</v>
      </c>
      <c r="B28">
        <f t="shared" si="0"/>
        <v>280</v>
      </c>
      <c r="C28" s="2">
        <f t="shared" si="1"/>
        <v>7.1109305160503861E-3</v>
      </c>
      <c r="G28">
        <v>70</v>
      </c>
      <c r="J28">
        <v>70</v>
      </c>
      <c r="K28">
        <v>140</v>
      </c>
    </row>
    <row r="29" spans="1:11" x14ac:dyDescent="0.2">
      <c r="C29" s="2">
        <f t="shared" si="1"/>
        <v>0</v>
      </c>
    </row>
    <row r="30" spans="1:11" x14ac:dyDescent="0.2">
      <c r="B30">
        <f>SUM(B3:B28)</f>
        <v>39376</v>
      </c>
      <c r="C30">
        <f>SUM(C3:C28)</f>
        <v>0.99999999999999989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"/>
    </sheetView>
  </sheetViews>
  <sheetFormatPr baseColWidth="10" defaultRowHeight="16" x14ac:dyDescent="0.2"/>
  <cols>
    <col min="1" max="1" width="16.1640625" bestFit="1" customWidth="1"/>
  </cols>
  <sheetData>
    <row r="1" spans="1:5" x14ac:dyDescent="0.2">
      <c r="A1" t="s">
        <v>47</v>
      </c>
    </row>
    <row r="2" spans="1:5" x14ac:dyDescent="0.2">
      <c r="C2" t="s">
        <v>32</v>
      </c>
    </row>
    <row r="3" spans="1:5" x14ac:dyDescent="0.2">
      <c r="B3">
        <v>1</v>
      </c>
      <c r="C3">
        <v>2</v>
      </c>
      <c r="D3">
        <v>3</v>
      </c>
      <c r="E3" t="s">
        <v>25</v>
      </c>
    </row>
    <row r="4" spans="1:5" x14ac:dyDescent="0.2">
      <c r="A4" t="s">
        <v>27</v>
      </c>
      <c r="B4">
        <v>80</v>
      </c>
      <c r="C4">
        <v>80</v>
      </c>
      <c r="D4">
        <v>320</v>
      </c>
      <c r="E4">
        <f>SUM(B4:D4)</f>
        <v>480</v>
      </c>
    </row>
    <row r="5" spans="1:5" x14ac:dyDescent="0.2">
      <c r="A5" t="s">
        <v>28</v>
      </c>
      <c r="B5">
        <v>106</v>
      </c>
      <c r="C5">
        <v>59</v>
      </c>
      <c r="D5">
        <v>235</v>
      </c>
      <c r="E5">
        <f t="shared" ref="E5:E9" si="0">SUM(B5:D5)</f>
        <v>400</v>
      </c>
    </row>
    <row r="6" spans="1:5" x14ac:dyDescent="0.2">
      <c r="A6" t="s">
        <v>29</v>
      </c>
      <c r="B6">
        <v>57</v>
      </c>
      <c r="C6">
        <v>33</v>
      </c>
      <c r="D6">
        <v>127</v>
      </c>
      <c r="E6">
        <f t="shared" si="0"/>
        <v>217</v>
      </c>
    </row>
    <row r="7" spans="1:5" x14ac:dyDescent="0.2">
      <c r="A7" t="s">
        <v>30</v>
      </c>
      <c r="B7">
        <v>233</v>
      </c>
      <c r="C7">
        <v>132</v>
      </c>
      <c r="D7">
        <v>521</v>
      </c>
      <c r="E7">
        <f t="shared" si="0"/>
        <v>886</v>
      </c>
    </row>
    <row r="9" spans="1:5" x14ac:dyDescent="0.2">
      <c r="A9" t="s">
        <v>31</v>
      </c>
      <c r="B9">
        <v>454</v>
      </c>
      <c r="C9">
        <v>423</v>
      </c>
      <c r="D9">
        <v>985</v>
      </c>
      <c r="E9">
        <f t="shared" si="0"/>
        <v>1862</v>
      </c>
    </row>
    <row r="11" spans="1:5" x14ac:dyDescent="0.2">
      <c r="E11">
        <f>SUM(E4:E9)</f>
        <v>3845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"/>
    </sheetView>
  </sheetViews>
  <sheetFormatPr baseColWidth="10" defaultRowHeight="16" x14ac:dyDescent="0.2"/>
  <cols>
    <col min="1" max="1" width="16.1640625" bestFit="1" customWidth="1"/>
  </cols>
  <sheetData>
    <row r="1" spans="1:5" x14ac:dyDescent="0.2">
      <c r="A1" t="s">
        <v>46</v>
      </c>
    </row>
    <row r="3" spans="1:5" x14ac:dyDescent="0.2">
      <c r="B3">
        <v>1</v>
      </c>
      <c r="C3">
        <v>2</v>
      </c>
      <c r="D3">
        <v>3</v>
      </c>
      <c r="E3" t="s">
        <v>25</v>
      </c>
    </row>
    <row r="4" spans="1:5" x14ac:dyDescent="0.2">
      <c r="A4" t="s">
        <v>33</v>
      </c>
      <c r="B4">
        <v>171</v>
      </c>
      <c r="C4">
        <v>193</v>
      </c>
      <c r="D4">
        <v>1209</v>
      </c>
      <c r="E4">
        <f>SUM(B4:D4)</f>
        <v>1573</v>
      </c>
    </row>
    <row r="5" spans="1:5" x14ac:dyDescent="0.2">
      <c r="A5" t="s">
        <v>34</v>
      </c>
      <c r="B5">
        <v>67</v>
      </c>
      <c r="C5">
        <v>61</v>
      </c>
      <c r="D5">
        <v>405</v>
      </c>
      <c r="E5">
        <f t="shared" ref="E5:E9" si="0">SUM(B5:D5)</f>
        <v>533</v>
      </c>
    </row>
    <row r="6" spans="1:5" x14ac:dyDescent="0.2">
      <c r="A6" t="s">
        <v>7</v>
      </c>
      <c r="B6">
        <v>146</v>
      </c>
      <c r="C6">
        <v>116</v>
      </c>
      <c r="D6">
        <v>726</v>
      </c>
      <c r="E6">
        <f t="shared" si="0"/>
        <v>988</v>
      </c>
    </row>
    <row r="7" spans="1:5" x14ac:dyDescent="0.2">
      <c r="A7" t="s">
        <v>35</v>
      </c>
      <c r="B7">
        <v>800</v>
      </c>
      <c r="E7">
        <f t="shared" si="0"/>
        <v>800</v>
      </c>
    </row>
    <row r="8" spans="1:5" x14ac:dyDescent="0.2">
      <c r="A8" t="s">
        <v>36</v>
      </c>
      <c r="D8">
        <v>160</v>
      </c>
      <c r="E8">
        <f t="shared" si="0"/>
        <v>160</v>
      </c>
    </row>
    <row r="9" spans="1:5" x14ac:dyDescent="0.2">
      <c r="A9" t="s">
        <v>37</v>
      </c>
      <c r="B9">
        <v>38</v>
      </c>
      <c r="C9">
        <v>43</v>
      </c>
      <c r="D9">
        <v>268</v>
      </c>
      <c r="E9">
        <f t="shared" si="0"/>
        <v>349</v>
      </c>
    </row>
    <row r="11" spans="1:5" x14ac:dyDescent="0.2">
      <c r="E11">
        <f>SUM(E4:E9)</f>
        <v>4403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9" sqref="D9"/>
    </sheetView>
  </sheetViews>
  <sheetFormatPr baseColWidth="10" defaultRowHeight="16" x14ac:dyDescent="0.2"/>
  <cols>
    <col min="1" max="1" width="21.6640625" bestFit="1" customWidth="1"/>
  </cols>
  <sheetData>
    <row r="1" spans="1:4" x14ac:dyDescent="0.2">
      <c r="A1" t="s">
        <v>38</v>
      </c>
    </row>
    <row r="2" spans="1:4" x14ac:dyDescent="0.2">
      <c r="B2" t="s">
        <v>39</v>
      </c>
      <c r="C2" t="s">
        <v>45</v>
      </c>
    </row>
    <row r="4" spans="1:4" x14ac:dyDescent="0.2">
      <c r="A4" t="s">
        <v>33</v>
      </c>
      <c r="B4">
        <v>816</v>
      </c>
    </row>
    <row r="5" spans="1:4" x14ac:dyDescent="0.2">
      <c r="A5" t="s">
        <v>7</v>
      </c>
      <c r="B5">
        <v>23</v>
      </c>
      <c r="C5">
        <v>48</v>
      </c>
    </row>
    <row r="6" spans="1:4" x14ac:dyDescent="0.2">
      <c r="A6" t="s">
        <v>40</v>
      </c>
      <c r="B6">
        <v>759</v>
      </c>
      <c r="C6">
        <v>800</v>
      </c>
    </row>
    <row r="7" spans="1:4" x14ac:dyDescent="0.2">
      <c r="A7" t="s">
        <v>41</v>
      </c>
      <c r="B7">
        <v>32</v>
      </c>
    </row>
    <row r="8" spans="1:4" x14ac:dyDescent="0.2">
      <c r="D8">
        <f>SUM(B4:C7)</f>
        <v>2478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7" sqref="C7"/>
    </sheetView>
  </sheetViews>
  <sheetFormatPr baseColWidth="10" defaultRowHeight="16" x14ac:dyDescent="0.2"/>
  <sheetData>
    <row r="1" spans="1:4" x14ac:dyDescent="0.2">
      <c r="A1" t="s">
        <v>42</v>
      </c>
    </row>
    <row r="3" spans="1:4" x14ac:dyDescent="0.2">
      <c r="B3" t="s">
        <v>39</v>
      </c>
      <c r="C3" t="s">
        <v>45</v>
      </c>
    </row>
    <row r="4" spans="1:4" x14ac:dyDescent="0.2">
      <c r="A4" t="s">
        <v>9</v>
      </c>
      <c r="B4">
        <v>906</v>
      </c>
    </row>
    <row r="5" spans="1:4" x14ac:dyDescent="0.2">
      <c r="A5" t="s">
        <v>7</v>
      </c>
      <c r="B5">
        <v>21</v>
      </c>
      <c r="C5">
        <v>59</v>
      </c>
    </row>
    <row r="6" spans="1:4" x14ac:dyDescent="0.2">
      <c r="A6" t="s">
        <v>43</v>
      </c>
      <c r="B6">
        <v>927</v>
      </c>
      <c r="C6">
        <v>1161</v>
      </c>
    </row>
    <row r="7" spans="1:4" x14ac:dyDescent="0.2">
      <c r="A7" t="s">
        <v>44</v>
      </c>
      <c r="B7">
        <v>58</v>
      </c>
    </row>
    <row r="8" spans="1:4" x14ac:dyDescent="0.2">
      <c r="D8">
        <f>SUM(B4:C7)</f>
        <v>3132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</vt:lpstr>
      <vt:lpstr>ER</vt:lpstr>
      <vt:lpstr>SL</vt:lpstr>
      <vt:lpstr>B</vt:lpstr>
      <vt:lpstr>NL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2016-05-29T07:03:48Z</dcterms:created>
  <dcterms:modified xsi:type="dcterms:W3CDTF">2016-05-31T13:16:28Z</dcterms:modified>
</cp:coreProperties>
</file>